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tonilee\Documents\2 IWAC\financials\2018 budget\"/>
    </mc:Choice>
  </mc:AlternateContent>
  <bookViews>
    <workbookView xWindow="0" yWindow="0" windowWidth="10170" windowHeight="6480" activeTab="1" xr2:uid="{00000000-000D-0000-FFFF-FFFF00000000}"/>
  </bookViews>
  <sheets>
    <sheet name="EXPENSE" sheetId="1" r:id="rId1"/>
    <sheet name="INCOME" sheetId="2" r:id="rId2"/>
    <sheet name="Video-Drippy Project" sheetId="4" r:id="rId3"/>
    <sheet name="Profit-Loss" sheetId="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4" l="1"/>
  <c r="B24" i="4"/>
  <c r="B10" i="4"/>
  <c r="D19" i="2"/>
  <c r="C38" i="1" l="1"/>
  <c r="C37" i="1" l="1"/>
  <c r="C33" i="1" l="1"/>
  <c r="C23" i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tonilee</author>
    <author>Dan Kegley</author>
  </authors>
  <commentList>
    <comment ref="C19" authorId="0" shapeId="0" xr:uid="{D0A46F6F-A9C4-46CD-8CF5-99BC5E32D159}">
      <text>
        <r>
          <rPr>
            <b/>
            <sz val="9"/>
            <color indexed="81"/>
            <rFont val="Tahoma"/>
            <charset val="1"/>
          </rPr>
          <t>tonilee:</t>
        </r>
        <r>
          <rPr>
            <sz val="9"/>
            <color indexed="81"/>
            <rFont val="Tahoma"/>
            <charset val="1"/>
          </rPr>
          <t xml:space="preserve">
SAJB Contributes an additional $1,500 Of Program Manager Hanson's administrative services.</t>
        </r>
      </text>
    </comment>
    <comment ref="C20" authorId="1" shapeId="0" xr:uid="{00000000-0006-0000-0000-000001000000}">
      <text>
        <r>
          <rPr>
            <b/>
            <sz val="9"/>
            <color indexed="81"/>
            <rFont val="Tahoma"/>
            <charset val="1"/>
          </rPr>
          <t>Dan Kegley:</t>
        </r>
        <r>
          <rPr>
            <sz val="9"/>
            <color indexed="81"/>
            <rFont val="Tahoma"/>
            <charset val="1"/>
          </rPr>
          <t xml:space="preserve">
$1,200 initial setup of books then $100/month
</t>
        </r>
      </text>
    </comment>
  </commentList>
</comments>
</file>

<file path=xl/sharedStrings.xml><?xml version="1.0" encoding="utf-8"?>
<sst xmlns="http://schemas.openxmlformats.org/spreadsheetml/2006/main" count="76" uniqueCount="68">
  <si>
    <t>Fiscal Year</t>
  </si>
  <si>
    <t>Budget</t>
  </si>
  <si>
    <t>Actual</t>
  </si>
  <si>
    <t>Remaining</t>
  </si>
  <si>
    <t>Meeting Space</t>
  </si>
  <si>
    <t>Lunch/Snacks</t>
  </si>
  <si>
    <t>Travel</t>
  </si>
  <si>
    <t>Accomodations</t>
  </si>
  <si>
    <t>Per Diem</t>
  </si>
  <si>
    <t>Web Page</t>
  </si>
  <si>
    <t>Postage</t>
  </si>
  <si>
    <t>Trademark</t>
  </si>
  <si>
    <t>Printing</t>
  </si>
  <si>
    <t>Telephone</t>
  </si>
  <si>
    <t>Prizes/Awards</t>
  </si>
  <si>
    <t>Miscellaneous Office expense</t>
  </si>
  <si>
    <t>Education &amp; Training</t>
  </si>
  <si>
    <t>Speakers</t>
  </si>
  <si>
    <t>?</t>
  </si>
  <si>
    <t>TOTAL</t>
  </si>
  <si>
    <t>Estimated</t>
  </si>
  <si>
    <t>River Forum</t>
  </si>
  <si>
    <t>Accounting Services</t>
  </si>
  <si>
    <t>Total</t>
  </si>
  <si>
    <t>SAJB Administrative Services</t>
  </si>
  <si>
    <t>Mileage</t>
  </si>
  <si>
    <t>Drippy The Water Drop Artwork</t>
  </si>
  <si>
    <t xml:space="preserve">Video Production Final Payment KSPS for Aquifer Video </t>
  </si>
  <si>
    <t>UPS Private Mail Box</t>
  </si>
  <si>
    <t>Printed Materials-Drippy (500 decks)</t>
  </si>
  <si>
    <t>IWAC Business Cards</t>
  </si>
  <si>
    <t>Mileage (Business .54 Nonprofit .14)</t>
  </si>
  <si>
    <t xml:space="preserve">North Kootenai Water District </t>
  </si>
  <si>
    <t xml:space="preserve">Liberty Lake Water &amp; Sewer </t>
  </si>
  <si>
    <t xml:space="preserve">East Greenacres Irrigation District </t>
  </si>
  <si>
    <t xml:space="preserve">Avondale Irrigation District </t>
  </si>
  <si>
    <t xml:space="preserve">Hayden Lake Irrigation District </t>
  </si>
  <si>
    <t xml:space="preserve">City of Post Falls </t>
  </si>
  <si>
    <t xml:space="preserve">City of Coeur d’ Alene </t>
  </si>
  <si>
    <t xml:space="preserve">Hayden Area Regional Sewer Board </t>
  </si>
  <si>
    <t xml:space="preserve">Model Irrigation District No.18 </t>
  </si>
  <si>
    <t xml:space="preserve">Bar Circle Water Company </t>
  </si>
  <si>
    <t xml:space="preserve">Vera Water &amp; Power </t>
  </si>
  <si>
    <t xml:space="preserve">Consolidated Irrigation District No.19 </t>
  </si>
  <si>
    <t xml:space="preserve">Spokane County Water District No.3 </t>
  </si>
  <si>
    <t>City of Millwood</t>
  </si>
  <si>
    <t>City of Spokane</t>
  </si>
  <si>
    <t>IWAC Income - list of payees</t>
  </si>
  <si>
    <t>SAJB in kind $1,500.00</t>
  </si>
  <si>
    <t>Total Assessments</t>
  </si>
  <si>
    <t>Spokane County Environmental Services</t>
  </si>
  <si>
    <t xml:space="preserve"> IDWR</t>
  </si>
  <si>
    <t xml:space="preserve"> IWAC</t>
  </si>
  <si>
    <t>City of Coeur d’Alene</t>
  </si>
  <si>
    <t xml:space="preserve"> Kootenai County Aquifer Protection District</t>
  </si>
  <si>
    <t>Amount</t>
  </si>
  <si>
    <t>Spokane County Utilities - Stormwater</t>
  </si>
  <si>
    <t>KSPS Video Project Special Contributors</t>
  </si>
  <si>
    <t xml:space="preserve">KSPS Contract </t>
  </si>
  <si>
    <t>Four (4) 30-second Gameshow PSAs on stormwater and water quality including airtime for 330 spots.</t>
  </si>
  <si>
    <t>one (1) SVRP Aquifer mini-documentary 3-5 minutes</t>
  </si>
  <si>
    <t>Drippy the Water Drop - Water Cycle Cards</t>
  </si>
  <si>
    <t>Revenue Total</t>
  </si>
  <si>
    <t>Expense Total</t>
  </si>
  <si>
    <t xml:space="preserve">Remaining Funds </t>
  </si>
  <si>
    <t>Kayla Waikulich - Artwork for set of 30 4x6 coloring cards that depict the water cycle in the SVRP aquifer region and human uses of water.</t>
  </si>
  <si>
    <t>Printing Drippy Card Sets</t>
  </si>
  <si>
    <t>Idaho/Washingtion Aquifer Collaborative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</si>
</sst>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2222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/>
    <xf numFmtId="0" fontId="6" fillId="0" borderId="0" xfId="0" applyFont="1" applyAlignment="1">
      <alignment horizontal="right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zoomScale="140" zoomScaleNormal="140" workbookViewId="0">
      <selection activeCell="E10" sqref="E10"/>
    </sheetView>
  </sheetViews>
  <sheetFormatPr defaultRowHeight="15" x14ac:dyDescent="0.25"/>
  <cols>
    <col min="1" max="1" width="38.28515625" customWidth="1"/>
    <col min="5" max="5" width="10.28515625" customWidth="1"/>
  </cols>
  <sheetData>
    <row r="1" spans="1:5" x14ac:dyDescent="0.25">
      <c r="A1" t="s">
        <v>67</v>
      </c>
      <c r="C1">
        <v>2018</v>
      </c>
      <c r="D1">
        <v>2018</v>
      </c>
      <c r="E1">
        <v>2018</v>
      </c>
    </row>
    <row r="2" spans="1:5" x14ac:dyDescent="0.25">
      <c r="C2" t="s">
        <v>1</v>
      </c>
      <c r="D2" t="s">
        <v>2</v>
      </c>
      <c r="E2" t="s">
        <v>3</v>
      </c>
    </row>
    <row r="3" spans="1:5" x14ac:dyDescent="0.25">
      <c r="A3" t="s">
        <v>0</v>
      </c>
      <c r="B3">
        <v>2017</v>
      </c>
    </row>
    <row r="4" spans="1:5" x14ac:dyDescent="0.25">
      <c r="A4" t="s">
        <v>4</v>
      </c>
      <c r="C4">
        <v>0</v>
      </c>
    </row>
    <row r="5" spans="1:5" x14ac:dyDescent="0.25">
      <c r="A5" t="s">
        <v>5</v>
      </c>
      <c r="C5">
        <v>300</v>
      </c>
    </row>
    <row r="6" spans="1:5" x14ac:dyDescent="0.25">
      <c r="A6" t="s">
        <v>6</v>
      </c>
      <c r="C6">
        <v>300</v>
      </c>
    </row>
    <row r="7" spans="1:5" x14ac:dyDescent="0.25">
      <c r="A7" t="s">
        <v>7</v>
      </c>
      <c r="C7">
        <v>100</v>
      </c>
    </row>
    <row r="8" spans="1:5" x14ac:dyDescent="0.25">
      <c r="A8" t="s">
        <v>8</v>
      </c>
      <c r="C8">
        <v>50</v>
      </c>
    </row>
    <row r="9" spans="1:5" x14ac:dyDescent="0.25">
      <c r="A9" t="s">
        <v>31</v>
      </c>
      <c r="C9" t="s">
        <v>18</v>
      </c>
    </row>
    <row r="10" spans="1:5" x14ac:dyDescent="0.25">
      <c r="A10" s="3" t="s">
        <v>23</v>
      </c>
      <c r="C10" s="2">
        <f>SUM(C4:C9)</f>
        <v>750</v>
      </c>
    </row>
    <row r="12" spans="1:5" x14ac:dyDescent="0.25">
      <c r="A12" t="s">
        <v>30</v>
      </c>
      <c r="C12">
        <v>50</v>
      </c>
    </row>
    <row r="13" spans="1:5" x14ac:dyDescent="0.25">
      <c r="A13" t="s">
        <v>9</v>
      </c>
      <c r="C13">
        <v>500</v>
      </c>
    </row>
    <row r="14" spans="1:5" x14ac:dyDescent="0.25">
      <c r="A14" t="s">
        <v>10</v>
      </c>
      <c r="C14">
        <v>100</v>
      </c>
    </row>
    <row r="15" spans="1:5" x14ac:dyDescent="0.25">
      <c r="A15" t="s">
        <v>11</v>
      </c>
      <c r="C15">
        <v>500</v>
      </c>
    </row>
    <row r="16" spans="1:5" x14ac:dyDescent="0.25">
      <c r="A16" t="s">
        <v>12</v>
      </c>
      <c r="C16">
        <v>300</v>
      </c>
    </row>
    <row r="17" spans="1:4" x14ac:dyDescent="0.25">
      <c r="A17" t="s">
        <v>13</v>
      </c>
      <c r="C17">
        <v>100</v>
      </c>
    </row>
    <row r="18" spans="1:4" x14ac:dyDescent="0.25">
      <c r="A18" t="s">
        <v>28</v>
      </c>
      <c r="C18">
        <v>290</v>
      </c>
    </row>
    <row r="19" spans="1:4" x14ac:dyDescent="0.25">
      <c r="A19" t="s">
        <v>24</v>
      </c>
      <c r="C19" s="1">
        <v>2500</v>
      </c>
    </row>
    <row r="20" spans="1:4" x14ac:dyDescent="0.25">
      <c r="A20" t="s">
        <v>22</v>
      </c>
      <c r="C20" s="1">
        <v>2400</v>
      </c>
    </row>
    <row r="21" spans="1:4" x14ac:dyDescent="0.25">
      <c r="A21" t="s">
        <v>14</v>
      </c>
      <c r="C21">
        <v>100</v>
      </c>
    </row>
    <row r="22" spans="1:4" x14ac:dyDescent="0.25">
      <c r="A22" t="s">
        <v>15</v>
      </c>
      <c r="C22">
        <v>200</v>
      </c>
    </row>
    <row r="23" spans="1:4" x14ac:dyDescent="0.25">
      <c r="A23" s="3" t="s">
        <v>23</v>
      </c>
      <c r="C23" s="2">
        <f>SUM(C15:C22)</f>
        <v>6390</v>
      </c>
    </row>
    <row r="24" spans="1:4" x14ac:dyDescent="0.25">
      <c r="A24" t="s">
        <v>16</v>
      </c>
    </row>
    <row r="25" spans="1:4" x14ac:dyDescent="0.25">
      <c r="A25" t="s">
        <v>17</v>
      </c>
      <c r="C25" s="1">
        <v>1000</v>
      </c>
    </row>
    <row r="26" spans="1:4" x14ac:dyDescent="0.25">
      <c r="A26" t="s">
        <v>6</v>
      </c>
      <c r="C26">
        <v>500</v>
      </c>
    </row>
    <row r="27" spans="1:4" x14ac:dyDescent="0.25">
      <c r="A27" t="s">
        <v>7</v>
      </c>
      <c r="C27">
        <v>500</v>
      </c>
    </row>
    <row r="28" spans="1:4" x14ac:dyDescent="0.25">
      <c r="A28" t="s">
        <v>8</v>
      </c>
      <c r="C28">
        <v>250</v>
      </c>
    </row>
    <row r="29" spans="1:4" x14ac:dyDescent="0.25">
      <c r="A29" t="s">
        <v>25</v>
      </c>
      <c r="C29">
        <v>200</v>
      </c>
    </row>
    <row r="30" spans="1:4" ht="30" x14ac:dyDescent="0.25">
      <c r="A30" s="6" t="s">
        <v>27</v>
      </c>
      <c r="C30" s="1">
        <v>8000</v>
      </c>
      <c r="D30">
        <v>5000</v>
      </c>
    </row>
    <row r="31" spans="1:4" x14ac:dyDescent="0.25">
      <c r="A31" t="s">
        <v>26</v>
      </c>
      <c r="C31" s="1">
        <v>1000</v>
      </c>
    </row>
    <row r="32" spans="1:4" x14ac:dyDescent="0.25">
      <c r="A32" t="s">
        <v>29</v>
      </c>
      <c r="C32">
        <v>200</v>
      </c>
    </row>
    <row r="33" spans="1:3" x14ac:dyDescent="0.25">
      <c r="A33" s="3" t="s">
        <v>23</v>
      </c>
      <c r="C33" s="4">
        <f>SUM(C25:C32)</f>
        <v>11650</v>
      </c>
    </row>
    <row r="34" spans="1:3" x14ac:dyDescent="0.25">
      <c r="A34" t="s">
        <v>21</v>
      </c>
      <c r="C34" s="1">
        <v>1000</v>
      </c>
    </row>
    <row r="35" spans="1:3" x14ac:dyDescent="0.25">
      <c r="C35" s="1"/>
    </row>
    <row r="36" spans="1:3" x14ac:dyDescent="0.25">
      <c r="C36" s="1"/>
    </row>
    <row r="37" spans="1:3" x14ac:dyDescent="0.25">
      <c r="A37" s="5" t="s">
        <v>23</v>
      </c>
      <c r="C37" s="4">
        <f>SUM(C34,C35,C36)</f>
        <v>1000</v>
      </c>
    </row>
    <row r="38" spans="1:3" x14ac:dyDescent="0.25">
      <c r="A38" s="3" t="s">
        <v>19</v>
      </c>
      <c r="C38" s="4">
        <f>SUM(C10,C23,C33,C37)</f>
        <v>19790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tabSelected="1" workbookViewId="0">
      <selection activeCell="A23" sqref="A23"/>
    </sheetView>
  </sheetViews>
  <sheetFormatPr defaultRowHeight="15" x14ac:dyDescent="0.25"/>
  <cols>
    <col min="1" max="1" width="36.7109375" customWidth="1"/>
    <col min="4" max="4" width="12.140625" customWidth="1"/>
    <col min="5" max="5" width="9.5703125" customWidth="1"/>
  </cols>
  <sheetData>
    <row r="1" spans="1:6" x14ac:dyDescent="0.25">
      <c r="A1" t="s">
        <v>47</v>
      </c>
      <c r="E1" t="s">
        <v>20</v>
      </c>
      <c r="F1" t="s">
        <v>2</v>
      </c>
    </row>
    <row r="2" spans="1:6" x14ac:dyDescent="0.25">
      <c r="B2">
        <v>2015</v>
      </c>
      <c r="C2">
        <v>2016</v>
      </c>
      <c r="D2">
        <v>2017</v>
      </c>
      <c r="E2">
        <v>2018</v>
      </c>
      <c r="F2">
        <v>2018</v>
      </c>
    </row>
    <row r="3" spans="1:6" ht="15.75" x14ac:dyDescent="0.25">
      <c r="A3" s="8" t="s">
        <v>35</v>
      </c>
      <c r="D3" s="10">
        <v>1000</v>
      </c>
    </row>
    <row r="4" spans="1:6" ht="15.75" x14ac:dyDescent="0.25">
      <c r="A4" s="8" t="s">
        <v>41</v>
      </c>
      <c r="D4" s="10">
        <v>500</v>
      </c>
    </row>
    <row r="5" spans="1:6" ht="15.75" x14ac:dyDescent="0.25">
      <c r="A5" s="8" t="s">
        <v>38</v>
      </c>
      <c r="D5" s="10">
        <v>1000</v>
      </c>
    </row>
    <row r="6" spans="1:6" ht="15.75" x14ac:dyDescent="0.25">
      <c r="A6" s="8" t="s">
        <v>45</v>
      </c>
      <c r="D6" s="10">
        <v>500</v>
      </c>
    </row>
    <row r="7" spans="1:6" ht="15.75" x14ac:dyDescent="0.25">
      <c r="A7" s="8" t="s">
        <v>37</v>
      </c>
      <c r="D7" s="10">
        <v>1000</v>
      </c>
    </row>
    <row r="8" spans="1:6" ht="15.75" x14ac:dyDescent="0.25">
      <c r="A8" s="9" t="s">
        <v>46</v>
      </c>
      <c r="D8" s="10">
        <v>1000</v>
      </c>
    </row>
    <row r="9" spans="1:6" ht="15.75" x14ac:dyDescent="0.25">
      <c r="A9" s="8" t="s">
        <v>43</v>
      </c>
      <c r="D9" s="10">
        <v>1000</v>
      </c>
    </row>
    <row r="10" spans="1:6" ht="15.75" x14ac:dyDescent="0.25">
      <c r="A10" s="8" t="s">
        <v>34</v>
      </c>
      <c r="D10" s="10">
        <v>1000</v>
      </c>
    </row>
    <row r="11" spans="1:6" ht="15.75" x14ac:dyDescent="0.25">
      <c r="A11" s="8" t="s">
        <v>39</v>
      </c>
      <c r="D11" s="10">
        <v>500</v>
      </c>
    </row>
    <row r="12" spans="1:6" ht="15.75" x14ac:dyDescent="0.25">
      <c r="A12" s="8" t="s">
        <v>36</v>
      </c>
      <c r="D12" s="10">
        <v>1000</v>
      </c>
    </row>
    <row r="13" spans="1:6" ht="15.75" x14ac:dyDescent="0.25">
      <c r="A13" s="8" t="s">
        <v>33</v>
      </c>
      <c r="D13" s="10">
        <v>1000</v>
      </c>
    </row>
    <row r="14" spans="1:6" ht="15.75" x14ac:dyDescent="0.25">
      <c r="A14" s="8" t="s">
        <v>40</v>
      </c>
      <c r="D14" s="10">
        <v>1000</v>
      </c>
    </row>
    <row r="15" spans="1:6" ht="15.75" x14ac:dyDescent="0.25">
      <c r="A15" s="8" t="s">
        <v>32</v>
      </c>
      <c r="D15" s="10">
        <v>1000</v>
      </c>
    </row>
    <row r="16" spans="1:6" ht="15.75" x14ac:dyDescent="0.25">
      <c r="A16" s="8" t="s">
        <v>44</v>
      </c>
      <c r="D16" s="10">
        <v>1000</v>
      </c>
    </row>
    <row r="17" spans="1:4" ht="15.75" x14ac:dyDescent="0.25">
      <c r="A17" s="8" t="s">
        <v>42</v>
      </c>
      <c r="D17" s="10">
        <v>1000</v>
      </c>
    </row>
    <row r="18" spans="1:4" ht="15.75" x14ac:dyDescent="0.25">
      <c r="A18" s="8" t="s">
        <v>48</v>
      </c>
    </row>
    <row r="19" spans="1:4" ht="15.75" x14ac:dyDescent="0.25">
      <c r="A19" s="11" t="s">
        <v>49</v>
      </c>
      <c r="D19" s="10">
        <f>SUM(D3:D18)</f>
        <v>13500</v>
      </c>
    </row>
  </sheetData>
  <sortState ref="A2:F19">
    <sortCondition ref="A3:A19"/>
  </sortState>
  <pageMargins left="0.7" right="0.7" top="0.75" bottom="0.75" header="0.3" footer="0.3"/>
  <pageSetup orientation="portrait" r:id="rId1"/>
  <ignoredErrors>
    <ignoredError sqref="D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73F33-1989-47BD-B485-6809EBF1D68F}">
  <dimension ref="A1:B27"/>
  <sheetViews>
    <sheetView workbookViewId="0">
      <selection activeCell="A4" sqref="A4"/>
    </sheetView>
  </sheetViews>
  <sheetFormatPr defaultRowHeight="15" x14ac:dyDescent="0.25"/>
  <cols>
    <col min="1" max="1" width="39.7109375" customWidth="1"/>
    <col min="2" max="2" width="15.42578125" customWidth="1"/>
  </cols>
  <sheetData>
    <row r="1" spans="1:2" x14ac:dyDescent="0.25">
      <c r="A1" s="12" t="s">
        <v>57</v>
      </c>
      <c r="B1" s="13" t="s">
        <v>55</v>
      </c>
    </row>
    <row r="2" spans="1:2" x14ac:dyDescent="0.25">
      <c r="A2" s="7" t="s">
        <v>51</v>
      </c>
      <c r="B2" s="10">
        <v>10000</v>
      </c>
    </row>
    <row r="3" spans="1:2" x14ac:dyDescent="0.25">
      <c r="A3" s="7" t="s">
        <v>52</v>
      </c>
      <c r="B3" s="10">
        <v>5000</v>
      </c>
    </row>
    <row r="4" spans="1:2" x14ac:dyDescent="0.25">
      <c r="A4" s="7" t="s">
        <v>54</v>
      </c>
      <c r="B4" s="10">
        <v>10000</v>
      </c>
    </row>
    <row r="5" spans="1:2" x14ac:dyDescent="0.25">
      <c r="A5" s="7" t="s">
        <v>53</v>
      </c>
      <c r="B5" s="10">
        <v>5000</v>
      </c>
    </row>
    <row r="6" spans="1:2" x14ac:dyDescent="0.25">
      <c r="A6" s="7" t="s">
        <v>46</v>
      </c>
      <c r="B6" s="10">
        <v>5000</v>
      </c>
    </row>
    <row r="7" spans="1:2" x14ac:dyDescent="0.25">
      <c r="A7" s="7" t="s">
        <v>50</v>
      </c>
      <c r="B7" s="10">
        <v>5000</v>
      </c>
    </row>
    <row r="8" spans="1:2" x14ac:dyDescent="0.25">
      <c r="A8" s="7" t="s">
        <v>56</v>
      </c>
      <c r="B8" s="10">
        <v>5000</v>
      </c>
    </row>
    <row r="9" spans="1:2" x14ac:dyDescent="0.25">
      <c r="B9" s="10"/>
    </row>
    <row r="10" spans="1:2" x14ac:dyDescent="0.25">
      <c r="A10" s="14" t="s">
        <v>62</v>
      </c>
      <c r="B10" s="10">
        <f>SUM(B2:B9)</f>
        <v>45000</v>
      </c>
    </row>
    <row r="13" spans="1:2" x14ac:dyDescent="0.25">
      <c r="A13" s="2" t="s">
        <v>58</v>
      </c>
      <c r="B13" s="10">
        <v>38000</v>
      </c>
    </row>
    <row r="14" spans="1:2" ht="45" x14ac:dyDescent="0.25">
      <c r="A14" s="6" t="s">
        <v>59</v>
      </c>
      <c r="B14" s="10"/>
    </row>
    <row r="15" spans="1:2" ht="30" x14ac:dyDescent="0.25">
      <c r="A15" s="6" t="s">
        <v>60</v>
      </c>
      <c r="B15" s="10"/>
    </row>
    <row r="16" spans="1:2" x14ac:dyDescent="0.25">
      <c r="B16" s="10"/>
    </row>
    <row r="17" spans="1:2" x14ac:dyDescent="0.25">
      <c r="B17" s="10"/>
    </row>
    <row r="18" spans="1:2" x14ac:dyDescent="0.25">
      <c r="A18" s="12" t="s">
        <v>61</v>
      </c>
      <c r="B18" s="10">
        <v>2000</v>
      </c>
    </row>
    <row r="19" spans="1:2" ht="60" x14ac:dyDescent="0.25">
      <c r="A19" s="6" t="s">
        <v>65</v>
      </c>
    </row>
    <row r="20" spans="1:2" x14ac:dyDescent="0.25">
      <c r="A20" s="6"/>
    </row>
    <row r="21" spans="1:2" x14ac:dyDescent="0.25">
      <c r="A21" s="15" t="s">
        <v>66</v>
      </c>
    </row>
    <row r="22" spans="1:2" x14ac:dyDescent="0.25">
      <c r="A22" s="15"/>
    </row>
    <row r="24" spans="1:2" x14ac:dyDescent="0.25">
      <c r="A24" s="3" t="s">
        <v>63</v>
      </c>
      <c r="B24" s="10">
        <f>B13+B18</f>
        <v>40000</v>
      </c>
    </row>
    <row r="27" spans="1:2" x14ac:dyDescent="0.25">
      <c r="A27" s="3" t="s">
        <v>64</v>
      </c>
      <c r="B27" s="10">
        <f>B10-B24</f>
        <v>5000</v>
      </c>
    </row>
  </sheetData>
  <sortState ref="A2:A8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35" sqref="G3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EXPENSE</vt:lpstr>
      <vt:lpstr>INCOME</vt:lpstr>
      <vt:lpstr>Video-Drippy Project</vt:lpstr>
      <vt:lpstr>Profit-Loss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Kegley</dc:creator>
  <cp:lastModifiedBy>tonilee</cp:lastModifiedBy>
  <cp:lastPrinted>2018-01-09T21:02:46Z</cp:lastPrinted>
  <dcterms:created xsi:type="dcterms:W3CDTF">2017-10-09T21:26:40Z</dcterms:created>
  <dcterms:modified xsi:type="dcterms:W3CDTF">2018-01-23T06:04:38Z</dcterms:modified>
</cp:coreProperties>
</file>